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288" windowWidth="16848" windowHeight="7272"/>
  </bookViews>
  <sheets>
    <sheet name="периодич." sheetId="1" r:id="rId1"/>
  </sheets>
  <externalReferences>
    <externalReference r:id="rId2"/>
    <externalReference r:id="rId3"/>
  </externalReferences>
  <definedNames>
    <definedName name="_xlnm.Print_Titles" localSheetId="0">периодич.!$4:$4</definedName>
  </definedNames>
  <calcPr calcId="124519"/>
</workbook>
</file>

<file path=xl/calcChain.xml><?xml version="1.0" encoding="utf-8"?>
<calcChain xmlns="http://schemas.openxmlformats.org/spreadsheetml/2006/main">
  <c r="B1" i="1"/>
  <c r="B6"/>
  <c r="D6"/>
  <c r="E6"/>
  <c r="F6"/>
  <c r="G6"/>
  <c r="B7"/>
  <c r="D7"/>
  <c r="E7"/>
  <c r="F7"/>
  <c r="G7" s="1"/>
  <c r="B8"/>
  <c r="D8"/>
  <c r="E8"/>
  <c r="F8"/>
  <c r="G8"/>
  <c r="B9"/>
  <c r="D9"/>
  <c r="E9"/>
  <c r="F9"/>
  <c r="G9"/>
  <c r="B10"/>
  <c r="D10"/>
  <c r="E10"/>
  <c r="F10"/>
  <c r="G10"/>
  <c r="D11"/>
  <c r="E11"/>
  <c r="F11"/>
  <c r="G11" s="1"/>
  <c r="D12"/>
  <c r="E12"/>
  <c r="F12"/>
  <c r="G12"/>
  <c r="D13"/>
  <c r="F13"/>
  <c r="G13"/>
  <c r="D14"/>
  <c r="F14"/>
  <c r="G14" s="1"/>
  <c r="D15"/>
  <c r="F15"/>
  <c r="G15"/>
  <c r="D16"/>
  <c r="F16"/>
  <c r="G16" s="1"/>
  <c r="D17"/>
  <c r="F17"/>
  <c r="G17"/>
  <c r="D18"/>
  <c r="F18"/>
  <c r="G18" s="1"/>
  <c r="D19"/>
  <c r="F19"/>
  <c r="G19"/>
  <c r="D20"/>
  <c r="F20"/>
  <c r="G20" s="1"/>
  <c r="D21"/>
  <c r="F21"/>
  <c r="G21"/>
  <c r="D22"/>
  <c r="F22"/>
  <c r="G22" s="1"/>
  <c r="D23"/>
  <c r="F23"/>
  <c r="G23"/>
  <c r="D25"/>
  <c r="F25"/>
  <c r="G25" s="1"/>
  <c r="D26"/>
  <c r="F26"/>
  <c r="G26"/>
  <c r="D27"/>
  <c r="F27"/>
  <c r="G27" s="1"/>
  <c r="D28"/>
  <c r="F28"/>
  <c r="G28"/>
  <c r="D29"/>
  <c r="F29"/>
  <c r="G29" s="1"/>
  <c r="D30"/>
  <c r="G30" s="1"/>
  <c r="F30"/>
  <c r="D31"/>
  <c r="E31"/>
  <c r="F31"/>
  <c r="G31"/>
  <c r="D32"/>
  <c r="E32"/>
  <c r="F32"/>
  <c r="G32"/>
</calcChain>
</file>

<file path=xl/sharedStrings.xml><?xml version="1.0" encoding="utf-8"?>
<sst xmlns="http://schemas.openxmlformats.org/spreadsheetml/2006/main" count="48" uniqueCount="40">
  <si>
    <t>услуга</t>
  </si>
  <si>
    <t>Регистрация освидетельствуемого медицинским регистратором</t>
  </si>
  <si>
    <t>Вынесение врачом специалистом заключительного экспертного решения</t>
  </si>
  <si>
    <t>20</t>
  </si>
  <si>
    <t>Пневмотонометрия (ВГД)</t>
  </si>
  <si>
    <t>19</t>
  </si>
  <si>
    <t xml:space="preserve">    --  аудиометрия</t>
  </si>
  <si>
    <t>18.5</t>
  </si>
  <si>
    <t xml:space="preserve">    --  динамометрия</t>
  </si>
  <si>
    <t>18.4</t>
  </si>
  <si>
    <t xml:space="preserve">    --  вращательная проба</t>
  </si>
  <si>
    <t>18.3</t>
  </si>
  <si>
    <t xml:space="preserve">    --  вибрационная чувствительность</t>
  </si>
  <si>
    <t>18.2</t>
  </si>
  <si>
    <t xml:space="preserve">    --  холодовая проба</t>
  </si>
  <si>
    <t>18.1</t>
  </si>
  <si>
    <t>Функциональные исследования:</t>
  </si>
  <si>
    <t>Регистрация кривой поток - объем форсированного выдоха</t>
  </si>
  <si>
    <t>Исследование функции внешнего дыхания без функциональных проб</t>
  </si>
  <si>
    <t>ЭКГ в 12-ти отведениях без функц.проб</t>
  </si>
  <si>
    <t>Анализ флюорограммы врачом</t>
  </si>
  <si>
    <t>Флюорография в одной проекции</t>
  </si>
  <si>
    <t>Анализ мочи общий</t>
  </si>
  <si>
    <t>Анализ крови на глюкозу</t>
  </si>
  <si>
    <t>Общий анализ крови  (Hb, α, СОЭ +α-формула+Er+Rt+баз.зерн.)</t>
  </si>
  <si>
    <t>Общий анализ крови(Hb,α,СОЭ+α-формула)</t>
  </si>
  <si>
    <t>Общий анализ крови (Hb, α,СОЭ)</t>
  </si>
  <si>
    <t>осмотр</t>
  </si>
  <si>
    <t>Осмотр врачом - инфекционистом</t>
  </si>
  <si>
    <t>Осмотр врачом - урологом</t>
  </si>
  <si>
    <t>Осмотр врачом - акушер - гинекологом</t>
  </si>
  <si>
    <t>с НДС</t>
  </si>
  <si>
    <t>без НДС</t>
  </si>
  <si>
    <t>Стои-мость услуги, руб.</t>
  </si>
  <si>
    <t>Мате-риалы и меди-камен-ты, руб.</t>
  </si>
  <si>
    <t>Тариф, руб.</t>
  </si>
  <si>
    <t>Единица измере-ния</t>
  </si>
  <si>
    <t>Наименование платных медицинских услуг</t>
  </si>
  <si>
    <t>№ п/п</t>
  </si>
  <si>
    <t>СТОИМОСТЬ ПЕРИОДИЧЕСКОГО МЕДОСМОТРА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</si>
</sst>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2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76;.&#1086;&#1089;&#1084;&#1086;&#1090;&#1088;%20&#1075;&#1088;&#1072;&#1078;&#1076;&#1072;&#1085;,%20&#1087;&#1086;&#1089;&#1090;&#1091;&#1087;&#1072;&#1102;&#1097;&#1080;&#1093;%20&#1085;&#1072;%20&#1088;&#1072;&#1073;&#1086;&#1090;&#109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80;&#1079;&#1080;&#1086;&#1090;&#1077;&#1088;&#1072;&#1087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работу"/>
    </sheetNames>
    <sheetDataSet>
      <sheetData sheetId="0">
        <row r="7">
          <cell r="B7" t="str">
            <v>Осмотр врачом - терапевтом</v>
          </cell>
          <cell r="D7">
            <v>1.05</v>
          </cell>
          <cell r="E7">
            <v>1.26</v>
          </cell>
          <cell r="F7">
            <v>0</v>
          </cell>
        </row>
        <row r="8">
          <cell r="B8" t="str">
            <v>Осмотр врачом - неврологом</v>
          </cell>
          <cell r="D8">
            <v>1.05</v>
          </cell>
          <cell r="E8">
            <v>1.26</v>
          </cell>
          <cell r="F8">
            <v>0</v>
          </cell>
        </row>
        <row r="9">
          <cell r="B9" t="str">
            <v>Осмотр врачом - офтальмологом</v>
          </cell>
          <cell r="D9">
            <v>1.05</v>
          </cell>
          <cell r="E9">
            <v>1.26</v>
          </cell>
          <cell r="F9">
            <v>0</v>
          </cell>
        </row>
        <row r="10">
          <cell r="B10" t="str">
            <v>Осмотр врачом - оториноларингологом</v>
          </cell>
          <cell r="D10">
            <v>0.95</v>
          </cell>
          <cell r="E10">
            <v>1.1399999999999999</v>
          </cell>
          <cell r="F10">
            <v>0</v>
          </cell>
        </row>
        <row r="11">
          <cell r="B11" t="str">
            <v>Осмотр врачом - хирургом</v>
          </cell>
          <cell r="D11">
            <v>0.95</v>
          </cell>
          <cell r="E11">
            <v>1.1399999999999999</v>
          </cell>
          <cell r="F11">
            <v>0</v>
          </cell>
        </row>
        <row r="12">
          <cell r="D12">
            <v>1.81</v>
          </cell>
          <cell r="E12">
            <v>2.17</v>
          </cell>
          <cell r="F12">
            <v>1.38</v>
          </cell>
        </row>
        <row r="13">
          <cell r="D13">
            <v>1.27</v>
          </cell>
          <cell r="E13">
            <v>1.52</v>
          </cell>
          <cell r="F13">
            <v>0.28000000000000003</v>
          </cell>
        </row>
        <row r="14">
          <cell r="D14">
            <v>1.17</v>
          </cell>
          <cell r="F14">
            <v>0.15</v>
          </cell>
        </row>
        <row r="15">
          <cell r="D15">
            <v>2.15</v>
          </cell>
          <cell r="F15">
            <v>0.28000000000000003</v>
          </cell>
        </row>
        <row r="16">
          <cell r="D16">
            <v>2.98</v>
          </cell>
          <cell r="F16">
            <v>0.34</v>
          </cell>
        </row>
        <row r="17">
          <cell r="D17">
            <v>7.38</v>
          </cell>
          <cell r="F17">
            <v>0.7</v>
          </cell>
        </row>
        <row r="18">
          <cell r="D18">
            <v>1.17</v>
          </cell>
          <cell r="F18">
            <v>0.51</v>
          </cell>
        </row>
        <row r="19">
          <cell r="D19">
            <v>1.22</v>
          </cell>
          <cell r="F19">
            <v>0.47</v>
          </cell>
        </row>
        <row r="20">
          <cell r="D20">
            <v>1.59</v>
          </cell>
          <cell r="F20">
            <v>0.22</v>
          </cell>
        </row>
        <row r="21">
          <cell r="D21">
            <v>0.24</v>
          </cell>
          <cell r="F21">
            <v>0</v>
          </cell>
        </row>
        <row r="22">
          <cell r="D22">
            <v>0</v>
          </cell>
          <cell r="F22">
            <v>0</v>
          </cell>
        </row>
        <row r="23">
          <cell r="D23">
            <v>0</v>
          </cell>
          <cell r="F23">
            <v>0</v>
          </cell>
        </row>
        <row r="24">
          <cell r="D24">
            <v>0</v>
          </cell>
          <cell r="F24">
            <v>0</v>
          </cell>
        </row>
        <row r="26">
          <cell r="D26">
            <v>0</v>
          </cell>
          <cell r="F26">
            <v>0</v>
          </cell>
        </row>
        <row r="27">
          <cell r="D27">
            <v>0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0</v>
          </cell>
        </row>
        <row r="31">
          <cell r="D31">
            <v>3.73</v>
          </cell>
          <cell r="F31">
            <v>0.46</v>
          </cell>
        </row>
        <row r="32">
          <cell r="D32">
            <v>1.82</v>
          </cell>
          <cell r="E32">
            <v>2.1800000000000002</v>
          </cell>
          <cell r="F32">
            <v>0</v>
          </cell>
        </row>
        <row r="33">
          <cell r="D33">
            <v>0.52</v>
          </cell>
          <cell r="E33">
            <v>0.62</v>
          </cell>
          <cell r="F3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ТО"/>
    </sheetNames>
    <sheetDataSet>
      <sheetData sheetId="0">
        <row r="1">
          <cell r="B1" t="str">
            <v xml:space="preserve">Утверждено приказом от 30.11.2018г. №500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C366"/>
  <sheetViews>
    <sheetView tabSelected="1" workbookViewId="0">
      <selection activeCell="J31" sqref="J31"/>
    </sheetView>
  </sheetViews>
  <sheetFormatPr defaultRowHeight="14.4"/>
  <cols>
    <col min="1" max="1" width="5.44140625" customWidth="1"/>
    <col min="2" max="2" width="57.33203125" customWidth="1"/>
    <col min="3" max="3" width="11.109375" hidden="1" customWidth="1"/>
    <col min="4" max="4" width="7.6640625" customWidth="1"/>
    <col min="5" max="5" width="7.44140625" customWidth="1"/>
    <col min="6" max="6" width="10.21875" customWidth="1"/>
    <col min="7" max="7" width="9.88671875" customWidth="1"/>
  </cols>
  <sheetData>
    <row r="1" spans="1:55" ht="19.2">
      <c r="B1" s="24" t="str">
        <f>[2]ФТО!B1</f>
        <v xml:space="preserve">Утверждено приказом от 30.11.2018г. №500 </v>
      </c>
      <c r="C1" s="23"/>
      <c r="D1" s="23"/>
      <c r="E1" s="23"/>
      <c r="F1" s="23"/>
      <c r="G1" s="2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9.2" customHeight="1">
      <c r="A2" s="21" t="s">
        <v>39</v>
      </c>
      <c r="B2" s="22"/>
      <c r="C2" s="22"/>
      <c r="D2" s="22"/>
      <c r="E2" s="22"/>
      <c r="F2" s="22"/>
      <c r="G2" s="2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9.2">
      <c r="B3" s="21"/>
      <c r="C3" s="21"/>
      <c r="D3" s="21"/>
      <c r="E3" s="21"/>
      <c r="F3" s="21"/>
      <c r="G3" s="2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ht="44.4" customHeight="1">
      <c r="A4" s="18" t="s">
        <v>38</v>
      </c>
      <c r="B4" s="18" t="s">
        <v>37</v>
      </c>
      <c r="C4" s="18" t="s">
        <v>36</v>
      </c>
      <c r="D4" s="20" t="s">
        <v>35</v>
      </c>
      <c r="E4" s="19"/>
      <c r="F4" s="18" t="s">
        <v>34</v>
      </c>
      <c r="G4" s="18" t="s">
        <v>33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55.2" customHeight="1">
      <c r="A5" s="16"/>
      <c r="B5" s="16"/>
      <c r="C5" s="16"/>
      <c r="D5" s="17" t="s">
        <v>32</v>
      </c>
      <c r="E5" s="17" t="s">
        <v>31</v>
      </c>
      <c r="F5" s="16"/>
      <c r="G5" s="1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19.2" customHeight="1">
      <c r="A6" s="5">
        <v>1</v>
      </c>
      <c r="B6" s="15" t="str">
        <f>'[1]на работу'!B7</f>
        <v>Осмотр врачом - терапевтом</v>
      </c>
      <c r="C6" s="5" t="s">
        <v>27</v>
      </c>
      <c r="D6" s="5">
        <f>'[1]на работу'!D7</f>
        <v>1.05</v>
      </c>
      <c r="E6" s="4">
        <f>'[1]на работу'!E7</f>
        <v>1.26</v>
      </c>
      <c r="F6" s="4">
        <f>'[1]на работу'!F7</f>
        <v>0</v>
      </c>
      <c r="G6" s="3">
        <f>E6+F6</f>
        <v>1.26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ht="19.2">
      <c r="A7" s="5">
        <v>2</v>
      </c>
      <c r="B7" s="15" t="str">
        <f>'[1]на работу'!B8</f>
        <v>Осмотр врачом - неврологом</v>
      </c>
      <c r="C7" s="5" t="s">
        <v>27</v>
      </c>
      <c r="D7" s="5">
        <f>'[1]на работу'!D8</f>
        <v>1.05</v>
      </c>
      <c r="E7" s="4">
        <f>'[1]на работу'!E8</f>
        <v>1.26</v>
      </c>
      <c r="F7" s="4">
        <f>'[1]на работу'!F8</f>
        <v>0</v>
      </c>
      <c r="G7" s="3">
        <f>E7+F7</f>
        <v>1.26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9.2">
      <c r="A8" s="5">
        <v>3</v>
      </c>
      <c r="B8" s="15" t="str">
        <f>'[1]на работу'!B9</f>
        <v>Осмотр врачом - офтальмологом</v>
      </c>
      <c r="C8" s="5" t="s">
        <v>27</v>
      </c>
      <c r="D8" s="5">
        <f>'[1]на работу'!D9</f>
        <v>1.05</v>
      </c>
      <c r="E8" s="4">
        <f>'[1]на работу'!E9</f>
        <v>1.26</v>
      </c>
      <c r="F8" s="4">
        <f>'[1]на работу'!F9</f>
        <v>0</v>
      </c>
      <c r="G8" s="3">
        <f>E8+F8</f>
        <v>1.26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ht="19.2">
      <c r="A9" s="5">
        <v>4</v>
      </c>
      <c r="B9" s="15" t="str">
        <f>'[1]на работу'!B10</f>
        <v>Осмотр врачом - оториноларингологом</v>
      </c>
      <c r="C9" s="5" t="s">
        <v>27</v>
      </c>
      <c r="D9" s="5">
        <f>'[1]на работу'!D10</f>
        <v>0.95</v>
      </c>
      <c r="E9" s="4">
        <f>'[1]на работу'!E10</f>
        <v>1.1399999999999999</v>
      </c>
      <c r="F9" s="4">
        <f>'[1]на работу'!F10</f>
        <v>0</v>
      </c>
      <c r="G9" s="3">
        <f>E9+F9</f>
        <v>1.1399999999999999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ht="19.2">
      <c r="A10" s="5">
        <v>5</v>
      </c>
      <c r="B10" s="15" t="str">
        <f>'[1]на работу'!B11</f>
        <v>Осмотр врачом - хирургом</v>
      </c>
      <c r="C10" s="5" t="s">
        <v>27</v>
      </c>
      <c r="D10" s="5">
        <f>'[1]на работу'!D11</f>
        <v>0.95</v>
      </c>
      <c r="E10" s="4">
        <f>'[1]на работу'!E11</f>
        <v>1.1399999999999999</v>
      </c>
      <c r="F10" s="4">
        <f>'[1]на работу'!F11</f>
        <v>0</v>
      </c>
      <c r="G10" s="3">
        <f>E10+F10</f>
        <v>1.1399999999999999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ht="19.2" customHeight="1">
      <c r="A11" s="5">
        <v>6</v>
      </c>
      <c r="B11" s="15" t="s">
        <v>30</v>
      </c>
      <c r="C11" s="5" t="s">
        <v>27</v>
      </c>
      <c r="D11" s="5">
        <f>'[1]на работу'!D12</f>
        <v>1.81</v>
      </c>
      <c r="E11" s="4">
        <f>'[1]на работу'!E12</f>
        <v>2.17</v>
      </c>
      <c r="F11" s="4">
        <f>'[1]на работу'!F12</f>
        <v>1.38</v>
      </c>
      <c r="G11" s="3">
        <f>E11+F11</f>
        <v>3.55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9.2">
      <c r="A12" s="5">
        <v>7</v>
      </c>
      <c r="B12" s="15" t="s">
        <v>29</v>
      </c>
      <c r="C12" s="5" t="s">
        <v>27</v>
      </c>
      <c r="D12" s="5">
        <f>'[1]на работу'!D13</f>
        <v>1.27</v>
      </c>
      <c r="E12" s="4">
        <f>'[1]на работу'!E13</f>
        <v>1.52</v>
      </c>
      <c r="F12" s="4">
        <f>'[1]на работу'!F13</f>
        <v>0.28000000000000003</v>
      </c>
      <c r="G12" s="3">
        <f>E12+F12</f>
        <v>1.8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ht="19.2" hidden="1">
      <c r="A13" s="5"/>
      <c r="B13" s="15" t="s">
        <v>28</v>
      </c>
      <c r="C13" s="5" t="s">
        <v>27</v>
      </c>
      <c r="D13" s="5">
        <f>'[1]на работу'!D14</f>
        <v>1.17</v>
      </c>
      <c r="E13" s="4">
        <v>1.33</v>
      </c>
      <c r="F13" s="4">
        <f>'[1]на работу'!F14</f>
        <v>0.15</v>
      </c>
      <c r="G13" s="3">
        <f>E13+F13</f>
        <v>1.48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ht="19.2">
      <c r="A14" s="5">
        <v>8</v>
      </c>
      <c r="B14" s="14" t="s">
        <v>26</v>
      </c>
      <c r="C14" s="5"/>
      <c r="D14" s="5">
        <f>'[1]на работу'!D15</f>
        <v>2.15</v>
      </c>
      <c r="E14" s="4"/>
      <c r="F14" s="4">
        <f>'[1]на работу'!F15</f>
        <v>0.28000000000000003</v>
      </c>
      <c r="G14" s="3">
        <f>D14+F14</f>
        <v>2.4299999999999997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ht="19.2">
      <c r="A15" s="5">
        <v>9</v>
      </c>
      <c r="B15" s="13" t="s">
        <v>25</v>
      </c>
      <c r="C15" s="5"/>
      <c r="D15" s="5">
        <f>'[1]на работу'!D16</f>
        <v>2.98</v>
      </c>
      <c r="E15" s="4"/>
      <c r="F15" s="4">
        <f>'[1]на работу'!F16</f>
        <v>0.34</v>
      </c>
      <c r="G15" s="3">
        <f>D15+F15</f>
        <v>3.32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ht="38.4">
      <c r="A16" s="5">
        <v>10</v>
      </c>
      <c r="B16" s="12" t="s">
        <v>24</v>
      </c>
      <c r="C16" s="5"/>
      <c r="D16" s="5">
        <f>'[1]на работу'!D17</f>
        <v>7.38</v>
      </c>
      <c r="E16" s="4"/>
      <c r="F16" s="4">
        <f>'[1]на работу'!F17</f>
        <v>0.7</v>
      </c>
      <c r="G16" s="3">
        <f>D16+F16</f>
        <v>8.08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ht="19.2">
      <c r="A17" s="5">
        <v>11</v>
      </c>
      <c r="B17" s="11" t="s">
        <v>23</v>
      </c>
      <c r="C17" s="5"/>
      <c r="D17" s="5">
        <f>'[1]на работу'!D18</f>
        <v>1.17</v>
      </c>
      <c r="E17" s="4"/>
      <c r="F17" s="4">
        <f>'[1]на работу'!F18</f>
        <v>0.51</v>
      </c>
      <c r="G17" s="3">
        <f>D17+F17</f>
        <v>1.68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ht="19.2">
      <c r="A18" s="5">
        <v>12</v>
      </c>
      <c r="B18" s="11" t="s">
        <v>22</v>
      </c>
      <c r="C18" s="5"/>
      <c r="D18" s="5">
        <f>'[1]на работу'!D19</f>
        <v>1.22</v>
      </c>
      <c r="E18" s="4"/>
      <c r="F18" s="4">
        <f>'[1]на работу'!F19</f>
        <v>0.47</v>
      </c>
      <c r="G18" s="3">
        <f>D18+F18</f>
        <v>1.69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ht="19.2">
      <c r="A19" s="5">
        <v>13</v>
      </c>
      <c r="B19" s="11" t="s">
        <v>21</v>
      </c>
      <c r="C19" s="5"/>
      <c r="D19" s="5">
        <f>'[1]на работу'!D20</f>
        <v>1.59</v>
      </c>
      <c r="E19" s="4"/>
      <c r="F19" s="4">
        <f>'[1]на работу'!F20</f>
        <v>0.22</v>
      </c>
      <c r="G19" s="3">
        <f>D19+F19</f>
        <v>1.81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9.2">
      <c r="A20" s="5">
        <v>14</v>
      </c>
      <c r="B20" s="11" t="s">
        <v>20</v>
      </c>
      <c r="C20" s="5"/>
      <c r="D20" s="5">
        <f>'[1]на работу'!D21</f>
        <v>0.24</v>
      </c>
      <c r="E20" s="4"/>
      <c r="F20" s="4">
        <f>'[1]на работу'!F21</f>
        <v>0</v>
      </c>
      <c r="G20" s="3">
        <f>D20+F20</f>
        <v>0.24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5" ht="19.2">
      <c r="A21" s="5">
        <v>15</v>
      </c>
      <c r="B21" s="10" t="s">
        <v>19</v>
      </c>
      <c r="C21" s="5"/>
      <c r="D21" s="4">
        <f>'[1]на работу'!D22</f>
        <v>0</v>
      </c>
      <c r="E21" s="4"/>
      <c r="F21" s="4">
        <f>'[1]на работу'!F22</f>
        <v>0</v>
      </c>
      <c r="G21" s="3">
        <f>D21+F21</f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ht="38.4">
      <c r="A22" s="5">
        <v>16</v>
      </c>
      <c r="B22" s="10" t="s">
        <v>18</v>
      </c>
      <c r="C22" s="5"/>
      <c r="D22" s="4">
        <f>'[1]на работу'!D23</f>
        <v>0</v>
      </c>
      <c r="E22" s="4"/>
      <c r="F22" s="4">
        <f>'[1]на работу'!F23</f>
        <v>0</v>
      </c>
      <c r="G22" s="3">
        <f>D22+F22</f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 ht="38.4">
      <c r="A23" s="5">
        <v>17</v>
      </c>
      <c r="B23" s="10" t="s">
        <v>17</v>
      </c>
      <c r="C23" s="5"/>
      <c r="D23" s="4">
        <f>'[1]на работу'!D24</f>
        <v>0</v>
      </c>
      <c r="E23" s="4"/>
      <c r="F23" s="4">
        <f>'[1]на работу'!F24</f>
        <v>0</v>
      </c>
      <c r="G23" s="3">
        <f>D23+F23</f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ht="19.2">
      <c r="A24" s="5">
        <v>18</v>
      </c>
      <c r="B24" s="10" t="s">
        <v>16</v>
      </c>
      <c r="C24" s="5"/>
      <c r="D24" s="4"/>
      <c r="E24" s="4"/>
      <c r="F24" s="4"/>
      <c r="G24" s="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ht="19.2">
      <c r="A25" s="8" t="s">
        <v>15</v>
      </c>
      <c r="B25" s="10" t="s">
        <v>14</v>
      </c>
      <c r="C25" s="5"/>
      <c r="D25" s="4">
        <f>'[1]на работу'!D26</f>
        <v>0</v>
      </c>
      <c r="E25" s="4"/>
      <c r="F25" s="4">
        <f>'[1]на работу'!F26</f>
        <v>0</v>
      </c>
      <c r="G25" s="3">
        <f>D25+F25</f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9.2">
      <c r="A26" s="8" t="s">
        <v>13</v>
      </c>
      <c r="B26" s="9" t="s">
        <v>12</v>
      </c>
      <c r="C26" s="5"/>
      <c r="D26" s="4">
        <f>'[1]на работу'!D27</f>
        <v>0</v>
      </c>
      <c r="E26" s="4"/>
      <c r="F26" s="4">
        <f>'[1]на работу'!F27</f>
        <v>0</v>
      </c>
      <c r="G26" s="3">
        <f>D26+F26</f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 ht="19.2">
      <c r="A27" s="8" t="s">
        <v>11</v>
      </c>
      <c r="B27" s="9" t="s">
        <v>10</v>
      </c>
      <c r="C27" s="5"/>
      <c r="D27" s="4">
        <f>'[1]на работу'!D28</f>
        <v>0</v>
      </c>
      <c r="E27" s="4"/>
      <c r="F27" s="4">
        <f>'[1]на работу'!F28</f>
        <v>0</v>
      </c>
      <c r="G27" s="3">
        <f>D27+F27</f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ht="19.2">
      <c r="A28" s="8" t="s">
        <v>9</v>
      </c>
      <c r="B28" s="9" t="s">
        <v>8</v>
      </c>
      <c r="C28" s="5"/>
      <c r="D28" s="4">
        <f>'[1]на работу'!D29</f>
        <v>0</v>
      </c>
      <c r="E28" s="4"/>
      <c r="F28" s="4">
        <f>'[1]на работу'!F29</f>
        <v>0</v>
      </c>
      <c r="G28" s="3">
        <f>D28+F28</f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5" ht="19.2">
      <c r="A29" s="8" t="s">
        <v>7</v>
      </c>
      <c r="B29" s="9" t="s">
        <v>6</v>
      </c>
      <c r="C29" s="5"/>
      <c r="D29" s="4">
        <f>'[1]на работу'!D30</f>
        <v>0</v>
      </c>
      <c r="E29" s="4"/>
      <c r="F29" s="4">
        <f>'[1]на работу'!F30</f>
        <v>0</v>
      </c>
      <c r="G29" s="3">
        <f>D29+F29</f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ht="19.2">
      <c r="A30" s="8" t="s">
        <v>5</v>
      </c>
      <c r="B30" s="9" t="s">
        <v>4</v>
      </c>
      <c r="C30" s="5"/>
      <c r="D30" s="4">
        <f>'[1]на работу'!D31</f>
        <v>3.73</v>
      </c>
      <c r="E30" s="4"/>
      <c r="F30" s="4">
        <f>'[1]на работу'!F31</f>
        <v>0.46</v>
      </c>
      <c r="G30" s="3">
        <f>D30+F30</f>
        <v>4.1900000000000004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 ht="39.6" customHeight="1">
      <c r="A31" s="8" t="s">
        <v>3</v>
      </c>
      <c r="B31" s="7" t="s">
        <v>2</v>
      </c>
      <c r="C31" s="5" t="s">
        <v>0</v>
      </c>
      <c r="D31" s="4">
        <f>'[1]на работу'!D32</f>
        <v>1.82</v>
      </c>
      <c r="E31" s="4">
        <f>'[1]на работу'!E32</f>
        <v>2.1800000000000002</v>
      </c>
      <c r="F31" s="4">
        <f>'[1]на работу'!F32</f>
        <v>0</v>
      </c>
      <c r="G31" s="3">
        <f>E31+F31</f>
        <v>2.1800000000000002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ht="38.4">
      <c r="A32" s="5">
        <v>21</v>
      </c>
      <c r="B32" s="6" t="s">
        <v>1</v>
      </c>
      <c r="C32" s="5" t="s">
        <v>0</v>
      </c>
      <c r="D32" s="4">
        <f>'[1]на работу'!D33</f>
        <v>0.52</v>
      </c>
      <c r="E32" s="4">
        <f>'[1]на работу'!E33</f>
        <v>0.62</v>
      </c>
      <c r="F32" s="4">
        <f>'[1]на работу'!F33</f>
        <v>0</v>
      </c>
      <c r="G32" s="3">
        <f>E32+F32</f>
        <v>0.62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2:55" ht="19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2:55" ht="19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2:55" ht="19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2:55" ht="19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2:55" ht="19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2:55" ht="19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spans="2:55" ht="19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2:55" ht="19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2:55" ht="19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2:55" ht="19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2:55" ht="19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2:55" ht="19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2:55" ht="19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2:55" ht="19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2:55" ht="19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2:55" ht="19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2:55" ht="19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2:55" ht="19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2:55" ht="19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2:55" ht="19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2:55" ht="19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2:55" ht="19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2:55" ht="19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2:55" ht="19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2:55" ht="19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2:55" ht="19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2:55" ht="19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2:55" ht="19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2:55" ht="19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2:55" ht="19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2:55" ht="19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2:55" ht="19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2:55" ht="19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2:55" ht="19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2:55" ht="19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2:55" ht="19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2:55" ht="19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2:55" ht="19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2:55" ht="19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2:55" ht="19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2:55" ht="19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2:55" ht="19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2:55" ht="19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2:55" ht="19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2:55" ht="19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2:55" ht="19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2:55" ht="19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2:55" ht="19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2:55" ht="19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2:55" ht="19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2:55" ht="19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2:55" ht="19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2:55" ht="19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2:55" ht="19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2:55" ht="19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2:55" ht="19.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2:55" ht="19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2:55" ht="19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2:55" ht="19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2:55" ht="19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2:55" ht="19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2:55" ht="19.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2:55" ht="19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2:55" ht="19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2:55" ht="19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2:55" ht="19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2:55" ht="19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2:55" ht="19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2:55" ht="19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2:55" ht="19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2:55" ht="19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2:55" ht="19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2:55" ht="19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</row>
    <row r="106" spans="2:55" ht="19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</row>
    <row r="107" spans="2:55" ht="19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</row>
    <row r="108" spans="2:55" ht="19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</row>
    <row r="109" spans="2:55" ht="19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</row>
    <row r="110" spans="2:55" ht="19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</row>
    <row r="111" spans="2:55" ht="19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</row>
    <row r="112" spans="2:55" ht="19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</row>
    <row r="113" spans="2:55" ht="19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</row>
    <row r="114" spans="2:55" ht="19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</row>
    <row r="115" spans="2:55" ht="19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</row>
    <row r="116" spans="2:55" ht="19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</row>
    <row r="117" spans="2:55" ht="19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</row>
    <row r="118" spans="2:55" ht="19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</row>
    <row r="119" spans="2:55" ht="19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</row>
    <row r="120" spans="2:55" ht="19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</row>
    <row r="121" spans="2:55" ht="19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</row>
    <row r="122" spans="2:55" ht="19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</row>
    <row r="123" spans="2:55" ht="19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</row>
    <row r="124" spans="2:55" ht="19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</row>
    <row r="125" spans="2:55" ht="19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</row>
    <row r="126" spans="2:55" ht="19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</row>
    <row r="127" spans="2:55" ht="19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</row>
    <row r="128" spans="2:55" ht="19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</row>
    <row r="129" spans="2:55" ht="19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</row>
    <row r="130" spans="2:55" ht="19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</row>
    <row r="131" spans="2:55" ht="19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</row>
    <row r="132" spans="2:55" ht="19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</row>
    <row r="133" spans="2:55" ht="19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</row>
    <row r="134" spans="2:55" ht="19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</row>
    <row r="135" spans="2:55" ht="19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</row>
    <row r="136" spans="2:55" ht="19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</row>
    <row r="137" spans="2:55" ht="19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</row>
    <row r="138" spans="2:55" ht="19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</row>
    <row r="139" spans="2:55" ht="19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</row>
    <row r="140" spans="2:55" ht="19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</row>
    <row r="141" spans="2:55" ht="19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</row>
    <row r="142" spans="2:55" ht="19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</row>
    <row r="143" spans="2:55" ht="19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</row>
    <row r="144" spans="2:55" ht="19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</row>
    <row r="145" spans="2:55" ht="19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</row>
    <row r="146" spans="2:55" ht="19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</row>
    <row r="147" spans="2:55" ht="19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</row>
    <row r="148" spans="2:55" ht="19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</row>
    <row r="149" spans="2:55" ht="19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</row>
    <row r="150" spans="2:55" ht="19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</row>
    <row r="151" spans="2:55" ht="19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</row>
    <row r="152" spans="2:55" ht="19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</row>
    <row r="153" spans="2:55" ht="19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</row>
    <row r="154" spans="2:55" ht="19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</row>
    <row r="155" spans="2:55" ht="19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</row>
    <row r="156" spans="2:55" ht="19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</row>
    <row r="157" spans="2:55" ht="19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</row>
    <row r="158" spans="2:55" ht="19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</row>
    <row r="159" spans="2:55" ht="19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</row>
    <row r="160" spans="2:55" ht="19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</row>
    <row r="161" spans="2:55" ht="19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</row>
    <row r="162" spans="2:55" ht="19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</row>
    <row r="163" spans="2:55" ht="19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</row>
    <row r="164" spans="2:55" ht="19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</row>
    <row r="165" spans="2:55" ht="19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</row>
    <row r="166" spans="2:55" ht="19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</row>
    <row r="167" spans="2:55" ht="19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</row>
    <row r="168" spans="2:55" ht="19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</row>
    <row r="169" spans="2:55" ht="19.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</row>
    <row r="170" spans="2:55" ht="19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</row>
    <row r="171" spans="2:55" ht="19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</row>
    <row r="172" spans="2:55" ht="19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</row>
    <row r="173" spans="2:55" ht="19.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</row>
    <row r="174" spans="2:55" ht="19.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</row>
    <row r="175" spans="2:55" ht="19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</row>
    <row r="176" spans="2:55" ht="19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</row>
    <row r="177" spans="2:55" ht="19.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</row>
    <row r="178" spans="2:55" ht="19.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</row>
    <row r="179" spans="2:55" ht="19.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</row>
    <row r="180" spans="2:55" ht="19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</row>
    <row r="181" spans="2:55" ht="19.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</row>
    <row r="182" spans="2:55" ht="19.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</row>
    <row r="183" spans="2:55" ht="19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</row>
    <row r="184" spans="2:55" ht="19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</row>
    <row r="185" spans="2:55" ht="19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</row>
    <row r="186" spans="2:55" ht="19.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</row>
    <row r="187" spans="2:55" ht="19.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</row>
    <row r="188" spans="2:55" ht="19.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</row>
    <row r="189" spans="2:55" ht="19.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</row>
    <row r="190" spans="2:55" ht="19.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</row>
    <row r="191" spans="2:55" ht="19.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</row>
    <row r="192" spans="2:55" ht="18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2:20" ht="18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2:20" ht="18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2:20" ht="18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2:20" ht="18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2:20" ht="18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2:20" ht="18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2:20" ht="18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2:20" ht="18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2:20" ht="18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2:20" ht="18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2:20" ht="18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2:20" ht="18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2:20" ht="18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2:20" ht="18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2:20" ht="18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2:20" ht="18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2:20" ht="18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2:20" ht="18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2:20" ht="18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2:20" ht="18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2:20" ht="18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2:20" ht="18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2:20" ht="18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2:20" ht="18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2:20" ht="18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2:20" ht="18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2:20" ht="18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2:20" ht="18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2:20" ht="18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2:20" ht="18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2:20" ht="18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2:20" ht="18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2:20" ht="18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2:20" ht="18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2:20" ht="18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2:20" ht="18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2:20" ht="18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2:20" ht="18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2:20" ht="18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2:20" ht="18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2:20" ht="18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2:20" ht="18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2:20" ht="18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2:20" ht="18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2:20" ht="18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2:20" ht="18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2:20" ht="18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2:20" ht="18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2:20" ht="18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2:20" ht="18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2:20" ht="18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2:20" ht="18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2:20" ht="18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2:20" ht="18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2:20" ht="18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2:20" ht="18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2:20" ht="18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2:20" ht="18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2:20" ht="18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2:20" ht="18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2:20" ht="18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2:20" ht="18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2:20" ht="18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2:20" ht="18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2:20" ht="18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2:20" ht="18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2:20" ht="18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2:20" ht="18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2:20" ht="18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2:20" ht="18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2:20" ht="18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2:20" ht="18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20" ht="18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2:20" ht="18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2:20" ht="18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2:20" ht="18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2:20" ht="18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2:20" ht="18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2:20" ht="18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2:20" ht="18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2:20" ht="18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2:20" ht="18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2:20" ht="18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2:20" ht="18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2:20" ht="18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2:20" ht="18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2:20" ht="18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2:20" ht="18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2:20" ht="18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2:20" ht="18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2:20" ht="18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2:20" ht="18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2:20" ht="18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2:20" ht="18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2:20" ht="18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2:20" ht="18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2:20" ht="18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2:20" ht="18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2:20" ht="18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2:20" ht="18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2:20" ht="18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2:20" ht="18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2:20" ht="18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2:20" ht="18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2:20" ht="18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2:20" ht="18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2:20" ht="18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2:20" ht="18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2:20" ht="18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2:20" ht="18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2:20" ht="18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2:20" ht="18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2:20" ht="18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2:20" ht="18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2:20" ht="18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2:20" ht="18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2:20" ht="18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2:20" ht="18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2:20" ht="18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2:20" ht="18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2:20" ht="18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2:20" ht="18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2:20" ht="18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2:20" ht="18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2:20" ht="18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2:20" ht="18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2:20" ht="18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2:20" ht="18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2:20" ht="18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2:20" ht="18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2:20" ht="18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2:20" ht="18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2:20" ht="18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2:20" ht="18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2:20" ht="18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2:20" ht="18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2:20" ht="18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2:20" ht="18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2:20" ht="18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2:20" ht="18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2:20" ht="18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2:20" ht="18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2:20" ht="18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2:20" ht="18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2:20" ht="18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2:20" ht="18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2:20" ht="18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2:20" ht="18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2:20" ht="18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2:20" ht="18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2:20" ht="18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2:20" ht="18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2:20" ht="18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2:20" ht="18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2:20" ht="18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2:20" ht="18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2:20" ht="18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2:20" ht="18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2:20" ht="18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2:20" ht="18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2:20" ht="18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2:20" ht="18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2:20" ht="18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2:20" ht="18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2:20" ht="18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2:20" ht="18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2:20" ht="18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2:20" ht="18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2:20" ht="18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2:20" ht="18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2:20" ht="18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2:20" ht="18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2:20" ht="18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2:20" ht="18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</sheetData>
  <mergeCells count="9">
    <mergeCell ref="B1:G1"/>
    <mergeCell ref="A2:G2"/>
    <mergeCell ref="B3:G3"/>
    <mergeCell ref="A4:A5"/>
    <mergeCell ref="B4:B5"/>
    <mergeCell ref="C4:C5"/>
    <mergeCell ref="D4:E4"/>
    <mergeCell ref="F4:F5"/>
    <mergeCell ref="G4:G5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периодич.</vt:lpstr>
      <vt:lpstr>периодич.!Заголовки_для_печати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2018-12-26T07:58:45Z</dcterms:created>
  <dcterms:modified xsi:type="dcterms:W3CDTF">2018-12-26T07:59:05Z</dcterms:modified>
</cp:coreProperties>
</file>